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005" yWindow="-240" windowWidth="15360" windowHeight="12810" activeTab="1"/>
  </bookViews>
  <sheets>
    <sheet name="Місцеві" sheetId="3" r:id="rId1"/>
    <sheet name="Державні" sheetId="4" r:id="rId2"/>
  </sheets>
  <definedNames>
    <definedName name="_xlnm.Print_Area" localSheetId="1">Державні!$A$4:$E$17</definedName>
    <definedName name="_xlnm.Print_Area" localSheetId="0">Місцеві!$A$1:$E$73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3" l="1"/>
  <c r="E68" i="3"/>
  <c r="C62" i="3"/>
  <c r="C36" i="3" l="1"/>
  <c r="C18" i="3" l="1"/>
  <c r="C46" i="3" l="1"/>
  <c r="C45" i="3" l="1"/>
  <c r="C17" i="3" l="1"/>
  <c r="C53" i="3" l="1"/>
  <c r="C52" i="3"/>
  <c r="C13" i="3" l="1"/>
  <c r="C26" i="3" l="1"/>
  <c r="C25" i="3"/>
  <c r="C9" i="4" l="1"/>
  <c r="D14" i="4" l="1"/>
  <c r="E14" i="4"/>
  <c r="C10" i="4"/>
  <c r="C11" i="4"/>
  <c r="C12" i="4"/>
  <c r="C13" i="4"/>
  <c r="C8" i="4"/>
  <c r="C14" i="4" s="1"/>
  <c r="C9" i="3" l="1"/>
  <c r="C12" i="3"/>
  <c r="C11" i="3"/>
  <c r="C16" i="3"/>
  <c r="C15" i="3"/>
  <c r="C20" i="3"/>
  <c r="C23" i="3"/>
  <c r="C22" i="3"/>
  <c r="C28" i="3"/>
  <c r="C31" i="3"/>
  <c r="C30" i="3"/>
  <c r="C33" i="3"/>
  <c r="C37" i="3"/>
  <c r="C38" i="3"/>
  <c r="C35" i="3"/>
  <c r="C40" i="3" l="1"/>
  <c r="C43" i="3"/>
  <c r="C44" i="3"/>
  <c r="C42" i="3"/>
  <c r="C48" i="3"/>
  <c r="C50" i="3"/>
  <c r="C56" i="3"/>
  <c r="C55" i="3"/>
  <c r="C59" i="3"/>
  <c r="C58" i="3"/>
  <c r="C63" i="3"/>
  <c r="C64" i="3"/>
  <c r="C65" i="3"/>
  <c r="C66" i="3"/>
  <c r="C67" i="3"/>
  <c r="C61" i="3"/>
  <c r="C68" i="3" l="1"/>
  <c r="F68" i="3" s="1"/>
</calcChain>
</file>

<file path=xl/sharedStrings.xml><?xml version="1.0" encoding="utf-8"?>
<sst xmlns="http://schemas.openxmlformats.org/spreadsheetml/2006/main" count="99" uniqueCount="85">
  <si>
    <t>№ п/п</t>
  </si>
  <si>
    <t>Назва автомобільної дороги</t>
  </si>
  <si>
    <t>Буський район</t>
  </si>
  <si>
    <t>Дрогобицький район</t>
  </si>
  <si>
    <t>Жидачівський район</t>
  </si>
  <si>
    <t>Жовківський район</t>
  </si>
  <si>
    <t>Золочівський район</t>
  </si>
  <si>
    <t>Кам’янка-Бузький район</t>
  </si>
  <si>
    <t>Миколаївський район</t>
  </si>
  <si>
    <t>Перемишлянський район</t>
  </si>
  <si>
    <t>Яворівський район</t>
  </si>
  <si>
    <t>Сколівський район</t>
  </si>
  <si>
    <t>Сокальський район</t>
  </si>
  <si>
    <t>Стрийський район</t>
  </si>
  <si>
    <t>Турківський район</t>
  </si>
  <si>
    <t>Городоцький район</t>
  </si>
  <si>
    <t>Самбірський район</t>
  </si>
  <si>
    <t>Мостиський район</t>
  </si>
  <si>
    <t>Пустомитівський район</t>
  </si>
  <si>
    <t xml:space="preserve">ПЕРЕЛІК                                                                                                                                                                                          об'єктів автомобільних доріг загального користування місцевого значення, будівництво, реконструкція, ремонти та утримання яких планується проводити у 2020 році за рахунок коштів обласного бюджету </t>
  </si>
  <si>
    <t>В тому числі</t>
  </si>
  <si>
    <t>Поточний ремонт та експлуатаційне утримання</t>
  </si>
  <si>
    <t xml:space="preserve">Будівництво, реконструкція та капітальний                             ремонт </t>
  </si>
  <si>
    <t>С142001 Немирів – Грині – Середкевичі</t>
  </si>
  <si>
    <t>С142046 Ципівки – Новини</t>
  </si>
  <si>
    <t>С142021 Новини – Старий Яр</t>
  </si>
  <si>
    <t>С142006 Вербляни – Руда-Краковецька</t>
  </si>
  <si>
    <t>С142003 Яворів – (Рава-Руська – Судова Вишня)</t>
  </si>
  <si>
    <t>О141901 Турка – Лопушанка</t>
  </si>
  <si>
    <t xml:space="preserve">О141903 Бориня – Мохнате </t>
  </si>
  <si>
    <t>РАЗОМ:</t>
  </si>
  <si>
    <t xml:space="preserve">С141829 (Київ-Чоп) – Луг </t>
  </si>
  <si>
    <t>С141805 Стрий – Конюхів</t>
  </si>
  <si>
    <t>О141604 Червоноград – Перетоки</t>
  </si>
  <si>
    <t>С141505 Завадка – Козьова</t>
  </si>
  <si>
    <t>С141402 Садковичі – Чернихів</t>
  </si>
  <si>
    <t>С141401 Рогізно – Бірчиці</t>
  </si>
  <si>
    <t>С141416 Рудки – Хлопчиці – (Львів-Ужгород)</t>
  </si>
  <si>
    <t>С141219 Загір'я – Суха Долина – (Київ-Чоп)</t>
  </si>
  <si>
    <t>С141125 Сивороги – Коросно</t>
  </si>
  <si>
    <t>О141103 Бережани – Нараїв – Брюховичі</t>
  </si>
  <si>
    <t>О141102 Перемишляни – Чемеринці – Плугів</t>
  </si>
  <si>
    <t>С140908 Крупське – Розділ</t>
  </si>
  <si>
    <t>С140931 Велика Горожанка – Новосілки Опарські</t>
  </si>
  <si>
    <t>С140843 Спас – Стрептів</t>
  </si>
  <si>
    <t>С140730 Сновичі – Красносільці</t>
  </si>
  <si>
    <t>С140703 Золочів – Кропивна – Новосілки – Брюховичі</t>
  </si>
  <si>
    <t>С140610 Воля Гомулецька – Малі Підліски</t>
  </si>
  <si>
    <t xml:space="preserve">С140614 Рава-Руська – Магерів </t>
  </si>
  <si>
    <t>С140521 Городище – Отиневичі</t>
  </si>
  <si>
    <t>С140330 Довжанка – Черляни</t>
  </si>
  <si>
    <t>С140304 Городок – Малий Любінь</t>
  </si>
  <si>
    <t>* Сума видатків може включати виготовлення, корегування (перерахунок) проектно-кошторисної документації, авторський нагляд та державну експертизу, а також надання послуг з поточного дрібного ремонту та експлуатаційного утримання в межах укладених договорів</t>
  </si>
  <si>
    <r>
      <rPr>
        <b/>
        <sz val="16"/>
        <rFont val="Times New Roman"/>
        <family val="1"/>
        <charset val="204"/>
      </rPr>
      <t xml:space="preserve">           ЗАТВЕРДЖЕНО:  </t>
    </r>
    <r>
      <rPr>
        <sz val="16"/>
        <rFont val="Times New Roman"/>
        <family val="1"/>
        <charset val="204"/>
      </rPr>
      <t xml:space="preserve">                                 
Голови Львівської обласної                      
державної адміністрації                              
_______________ М.З. Козицький                                           
“___” _____________2020 року                                         
</t>
    </r>
  </si>
  <si>
    <r>
      <rPr>
        <b/>
        <sz val="16"/>
        <rFont val="Times New Roman"/>
        <family val="1"/>
        <charset val="204"/>
      </rPr>
      <t xml:space="preserve">        ЗАТВЕРДЖЕНО:        </t>
    </r>
    <r>
      <rPr>
        <sz val="16"/>
        <rFont val="Times New Roman"/>
        <family val="1"/>
        <charset val="204"/>
      </rPr>
      <t xml:space="preserve">
  Голова Львівської   
  обласної ради  
   _____________О.О. Ганущин  
  “___” __________2020 року</t>
    </r>
  </si>
  <si>
    <r>
      <rPr>
        <b/>
        <sz val="16"/>
        <rFont val="Times New Roman"/>
        <family val="1"/>
        <charset val="204"/>
      </rPr>
      <t xml:space="preserve">              ПОГОДЖЕНО:      </t>
    </r>
    <r>
      <rPr>
        <sz val="16"/>
        <rFont val="Times New Roman"/>
        <family val="1"/>
        <charset val="204"/>
      </rPr>
      <t xml:space="preserve">              
Директор департаменту фінансів                 
Львівської обласної державної   
адміністрації  
 __________________  О. І. Демків                                            
“___” ______________ 2020 року </t>
    </r>
  </si>
  <si>
    <r>
      <t xml:space="preserve">           </t>
    </r>
    <r>
      <rPr>
        <b/>
        <sz val="16"/>
        <rFont val="Times New Roman"/>
        <family val="1"/>
        <charset val="204"/>
      </rPr>
      <t xml:space="preserve">ПОГОДЖЕНО:    </t>
    </r>
    <r>
      <rPr>
        <sz val="16"/>
        <rFont val="Times New Roman"/>
        <family val="1"/>
        <charset val="204"/>
      </rPr>
      <t xml:space="preserve">
Голова постійної комісії з питань бюджету та соціально-економічного розвитку  Львівської обласної ради  
________________О.І. Домчак
  “___” _______2020 року
</t>
    </r>
  </si>
  <si>
    <r>
      <t xml:space="preserve">          </t>
    </r>
    <r>
      <rPr>
        <b/>
        <sz val="16"/>
        <rFont val="Times New Roman"/>
        <family val="1"/>
        <charset val="204"/>
      </rPr>
      <t xml:space="preserve">ПОГОДЖЕНО: </t>
    </r>
    <r>
      <rPr>
        <sz val="16"/>
        <rFont val="Times New Roman"/>
        <family val="1"/>
        <charset val="204"/>
      </rPr>
      <t xml:space="preserve">                                                Голова постійної комісії  з питань дорожнього господарства, інфраструктури, регулювання земельних відносин,  адміністративно-територіального устрою, планування території та архітектури  Львівської обласної ради                  _________________В.С. Саган 
“___” ________2020 року
</t>
    </r>
  </si>
  <si>
    <t xml:space="preserve">ПЕРЕЛІК                                                                                                                                                                                          об'єктів автомобільних доріг загального користування державного значення, будівництво, реконструкція, ремонти та утримання яких планується проводити у 2020 році за рахунок коштів обласного бюджету </t>
  </si>
  <si>
    <t>Т-14-25 Миколаїв – Городок – Жовква – К.Бузька – Бібрка на ділянці км 44+747 - км 52+960</t>
  </si>
  <si>
    <t>Т-14-02 Східниця – Пісочна на ділянці км 0+000 - км 6+139</t>
  </si>
  <si>
    <t>Т-14-02 Східниця – Пісочна на ділянці км 29+360 - км 62+396</t>
  </si>
  <si>
    <t>Т-14-15 Мостиська – Самбір – Борислав на ділянці км 38+858 - км 69+938</t>
  </si>
  <si>
    <t>Т-14-17 Куровичі – Рогатин на ділянці км 0+000 - км 29+605</t>
  </si>
  <si>
    <r>
      <t xml:space="preserve">              </t>
    </r>
    <r>
      <rPr>
        <b/>
        <sz val="16"/>
        <rFont val="Times New Roman"/>
        <family val="1"/>
        <charset val="204"/>
      </rPr>
      <t>ПОГОДЖЕНО:</t>
    </r>
    <r>
      <rPr>
        <sz val="16"/>
        <rFont val="Times New Roman"/>
        <family val="1"/>
        <charset val="204"/>
      </rPr>
      <t xml:space="preserve">                                                       Начальник Служби автомобільних доріг у Львівській області                                                                 
_______________О.І. Береза                                                                         
“___”______________2020 року</t>
    </r>
  </si>
  <si>
    <t>Т-14-25 Миколаїв – Городок – Жовква – К.Бузька – Бібрка на ділянці км 114+532 - км 148+470</t>
  </si>
  <si>
    <t>О141003 Мостиська – Краковець**</t>
  </si>
  <si>
    <t>* Сума видатків може включати виготовлення, корегування (перерахунок) проєктно-кошторисної документації, авторський нагляд та державну експертизу, а також надання послуг з поточного дрібного ремонту та експлуатаційного утримання в межах укладених договорів.</t>
  </si>
  <si>
    <t>** Співфінансування проектів в рамках Програми транскордонного співробітництва Польща – Білорусь – Україна 2014-2020 за рахунок коштів обласного бюджету у 2020 році.</t>
  </si>
  <si>
    <t>Пропозиції щодо виділення коштів 
на 2020 рік*</t>
  </si>
  <si>
    <t>С140326 Бартатів – Кушнері</t>
  </si>
  <si>
    <t>Старосамбірський район</t>
  </si>
  <si>
    <t>С141729 Терло – Максимівка</t>
  </si>
  <si>
    <t>С141742 Бачина – Морозовичі</t>
  </si>
  <si>
    <t>О141902 Турка – Східниця</t>
  </si>
  <si>
    <t>С140225 Янгелівка – Ожидів</t>
  </si>
  <si>
    <t>С141424 Блажів – Черхава</t>
  </si>
  <si>
    <t>С141426 Вільшаник – Трояни</t>
  </si>
  <si>
    <t>С141105 (Куровичі-Рогатин) – Бачів</t>
  </si>
  <si>
    <t>С142041 Ясниська – Рокитне</t>
  </si>
  <si>
    <t xml:space="preserve">Т.в.о. директора департаменту дорожнього господарства                                                  Р.О. Кокотайло </t>
  </si>
  <si>
    <t xml:space="preserve">Т.в.о. директора департаменту дорожнього господарства                                                 Р.О. Кокотайло </t>
  </si>
  <si>
    <t>С140429 Рихтичі – Снятинка</t>
  </si>
  <si>
    <t>С141713 Стрілки – Новий Кропивник</t>
  </si>
  <si>
    <t xml:space="preserve">О140401 Дрогобич – Довголука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</si>
</sst>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5">
    <xf numFmtId="0" fontId="0" fillId="0" borderId="0" xfId="0"/>
    <xf numFmtId="4" fontId="0" fillId="0" borderId="0" xfId="0" applyNumberForma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2" applyFont="1" applyFill="1" applyAlignment="1">
      <alignment horizontal="center" vertical="center"/>
    </xf>
    <xf numFmtId="1" fontId="9" fillId="0" borderId="0" xfId="2" applyNumberFormat="1" applyFont="1" applyFill="1" applyBorder="1" applyAlignment="1">
      <alignment horizontal="left" vertical="top" wrapText="1" indent="3"/>
    </xf>
    <xf numFmtId="0" fontId="9" fillId="0" borderId="0" xfId="2" applyFont="1" applyFill="1" applyAlignment="1">
      <alignment horizontal="left" vertical="top" wrapText="1" indent="3"/>
    </xf>
    <xf numFmtId="1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/>
    <xf numFmtId="4" fontId="3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left" vertical="center" wrapText="1"/>
    </xf>
    <xf numFmtId="0" fontId="8" fillId="0" borderId="0" xfId="2" applyFont="1" applyFill="1" applyAlignment="1">
      <alignment horizontal="left" vertical="center" wrapText="1" indent="3"/>
    </xf>
    <xf numFmtId="0" fontId="9" fillId="0" borderId="0" xfId="2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1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3">
    <cellStyle name="Звичайни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view="pageBreakPreview" topLeftCell="A40" zoomScale="110" zoomScaleNormal="100" zoomScaleSheetLayoutView="110" workbookViewId="0">
      <selection activeCell="A67" sqref="A67"/>
    </sheetView>
  </sheetViews>
  <sheetFormatPr defaultRowHeight="15" x14ac:dyDescent="0.25"/>
  <cols>
    <col min="1" max="1" width="9.140625" style="3"/>
    <col min="2" max="2" width="53.5703125" style="19" customWidth="1"/>
    <col min="3" max="3" width="18.85546875" style="1" customWidth="1"/>
    <col min="4" max="4" width="20.28515625" style="33" customWidth="1"/>
    <col min="5" max="5" width="21" style="33" customWidth="1"/>
    <col min="6" max="6" width="20.28515625" customWidth="1"/>
  </cols>
  <sheetData>
    <row r="1" spans="1:5" ht="127.5" customHeight="1" x14ac:dyDescent="0.25">
      <c r="A1" s="20"/>
      <c r="B1" s="21" t="s">
        <v>53</v>
      </c>
      <c r="C1" s="42" t="s">
        <v>54</v>
      </c>
      <c r="D1" s="42"/>
      <c r="E1" s="42"/>
    </row>
    <row r="2" spans="1:5" ht="152.25" customHeight="1" x14ac:dyDescent="0.25">
      <c r="A2" s="20"/>
      <c r="B2" s="22" t="s">
        <v>55</v>
      </c>
      <c r="C2" s="42" t="s">
        <v>56</v>
      </c>
      <c r="D2" s="42"/>
      <c r="E2" s="42"/>
    </row>
    <row r="3" spans="1:5" ht="204" customHeight="1" x14ac:dyDescent="0.25">
      <c r="A3" s="20"/>
      <c r="B3" s="22" t="s">
        <v>64</v>
      </c>
      <c r="C3" s="42" t="s">
        <v>57</v>
      </c>
      <c r="D3" s="42"/>
      <c r="E3" s="42"/>
    </row>
    <row r="4" spans="1:5" ht="73.5" customHeight="1" x14ac:dyDescent="0.25">
      <c r="A4" s="46" t="s">
        <v>19</v>
      </c>
      <c r="B4" s="46"/>
      <c r="C4" s="46"/>
      <c r="D4" s="46"/>
      <c r="E4" s="46"/>
    </row>
    <row r="5" spans="1:5" ht="18.75" x14ac:dyDescent="0.25">
      <c r="A5" s="39" t="s">
        <v>0</v>
      </c>
      <c r="B5" s="39" t="s">
        <v>1</v>
      </c>
      <c r="C5" s="38" t="s">
        <v>69</v>
      </c>
      <c r="D5" s="45" t="s">
        <v>20</v>
      </c>
      <c r="E5" s="45"/>
    </row>
    <row r="6" spans="1:5" ht="75" x14ac:dyDescent="0.25">
      <c r="A6" s="39"/>
      <c r="B6" s="39"/>
      <c r="C6" s="38"/>
      <c r="D6" s="27" t="s">
        <v>21</v>
      </c>
      <c r="E6" s="32" t="s">
        <v>22</v>
      </c>
    </row>
    <row r="7" spans="1:5" ht="18.75" x14ac:dyDescent="0.25">
      <c r="A7" s="28">
        <v>1</v>
      </c>
      <c r="B7" s="28">
        <v>2</v>
      </c>
      <c r="C7" s="28">
        <v>3</v>
      </c>
      <c r="D7" s="29">
        <v>4</v>
      </c>
      <c r="E7" s="29">
        <v>5</v>
      </c>
    </row>
    <row r="8" spans="1:5" ht="18.75" x14ac:dyDescent="0.25">
      <c r="A8" s="44" t="s">
        <v>2</v>
      </c>
      <c r="B8" s="44"/>
      <c r="C8" s="44"/>
      <c r="D8" s="44"/>
      <c r="E8" s="44"/>
    </row>
    <row r="9" spans="1:5" ht="18.75" x14ac:dyDescent="0.3">
      <c r="A9" s="12">
        <v>1</v>
      </c>
      <c r="B9" s="13" t="s">
        <v>75</v>
      </c>
      <c r="C9" s="14">
        <f>D9+E9</f>
        <v>2000</v>
      </c>
      <c r="D9" s="14">
        <v>2000</v>
      </c>
      <c r="E9" s="30"/>
    </row>
    <row r="10" spans="1:5" ht="18.75" x14ac:dyDescent="0.3">
      <c r="A10" s="43" t="s">
        <v>15</v>
      </c>
      <c r="B10" s="43"/>
      <c r="C10" s="43"/>
      <c r="D10" s="43"/>
      <c r="E10" s="43"/>
    </row>
    <row r="11" spans="1:5" ht="18.75" x14ac:dyDescent="0.3">
      <c r="A11" s="15">
        <v>2</v>
      </c>
      <c r="B11" s="16" t="s">
        <v>51</v>
      </c>
      <c r="C11" s="6">
        <f>D11+E11</f>
        <v>2100</v>
      </c>
      <c r="D11" s="6">
        <v>2100</v>
      </c>
      <c r="E11" s="30"/>
    </row>
    <row r="12" spans="1:5" ht="18.75" x14ac:dyDescent="0.3">
      <c r="A12" s="15">
        <v>3</v>
      </c>
      <c r="B12" s="16" t="s">
        <v>50</v>
      </c>
      <c r="C12" s="6">
        <f t="shared" ref="C12:C13" si="0">D12+E12</f>
        <v>500</v>
      </c>
      <c r="D12" s="6">
        <v>500</v>
      </c>
      <c r="E12" s="30"/>
    </row>
    <row r="13" spans="1:5" ht="18.75" x14ac:dyDescent="0.3">
      <c r="A13" s="15">
        <v>4</v>
      </c>
      <c r="B13" s="16" t="s">
        <v>70</v>
      </c>
      <c r="C13" s="6">
        <f t="shared" si="0"/>
        <v>4000</v>
      </c>
      <c r="D13" s="6"/>
      <c r="E13" s="6">
        <v>4000</v>
      </c>
    </row>
    <row r="14" spans="1:5" ht="18.75" x14ac:dyDescent="0.3">
      <c r="A14" s="35" t="s">
        <v>3</v>
      </c>
      <c r="B14" s="36"/>
      <c r="C14" s="36"/>
      <c r="D14" s="36"/>
      <c r="E14" s="37"/>
    </row>
    <row r="15" spans="1:5" ht="18.75" x14ac:dyDescent="0.3">
      <c r="A15" s="15">
        <v>5</v>
      </c>
      <c r="B15" s="16" t="s">
        <v>84</v>
      </c>
      <c r="C15" s="6">
        <f>D15+E15</f>
        <v>9800</v>
      </c>
      <c r="D15" s="6">
        <v>9800</v>
      </c>
      <c r="E15" s="30"/>
    </row>
    <row r="16" spans="1:5" ht="18.75" x14ac:dyDescent="0.3">
      <c r="A16" s="15">
        <v>6</v>
      </c>
      <c r="B16" s="16" t="s">
        <v>83</v>
      </c>
      <c r="C16" s="6">
        <f>D16+E16</f>
        <v>6000</v>
      </c>
      <c r="D16" s="6">
        <v>6000</v>
      </c>
      <c r="E16" s="30"/>
    </row>
    <row r="17" spans="1:5" ht="18.75" x14ac:dyDescent="0.3">
      <c r="A17" s="15">
        <v>7</v>
      </c>
      <c r="B17" s="16" t="s">
        <v>74</v>
      </c>
      <c r="C17" s="6">
        <f>D17+E17</f>
        <v>1000</v>
      </c>
      <c r="D17" s="6"/>
      <c r="E17" s="6">
        <v>1000</v>
      </c>
    </row>
    <row r="18" spans="1:5" ht="18.75" x14ac:dyDescent="0.3">
      <c r="A18" s="15">
        <v>8</v>
      </c>
      <c r="B18" s="16" t="s">
        <v>82</v>
      </c>
      <c r="C18" s="6">
        <f>D18+E18</f>
        <v>800</v>
      </c>
      <c r="D18" s="6">
        <v>800</v>
      </c>
      <c r="E18" s="6"/>
    </row>
    <row r="19" spans="1:5" ht="18.75" x14ac:dyDescent="0.3">
      <c r="A19" s="35" t="s">
        <v>4</v>
      </c>
      <c r="B19" s="36"/>
      <c r="C19" s="36"/>
      <c r="D19" s="36"/>
      <c r="E19" s="37"/>
    </row>
    <row r="20" spans="1:5" ht="18.75" x14ac:dyDescent="0.3">
      <c r="A20" s="15">
        <v>9</v>
      </c>
      <c r="B20" s="16" t="s">
        <v>49</v>
      </c>
      <c r="C20" s="6">
        <f>D20+E20</f>
        <v>4000</v>
      </c>
      <c r="D20" s="6">
        <v>4000</v>
      </c>
      <c r="E20" s="30"/>
    </row>
    <row r="21" spans="1:5" ht="18.75" x14ac:dyDescent="0.3">
      <c r="A21" s="35" t="s">
        <v>5</v>
      </c>
      <c r="B21" s="36"/>
      <c r="C21" s="36"/>
      <c r="D21" s="36"/>
      <c r="E21" s="37"/>
    </row>
    <row r="22" spans="1:5" ht="18.75" x14ac:dyDescent="0.3">
      <c r="A22" s="15">
        <v>10</v>
      </c>
      <c r="B22" s="16" t="s">
        <v>48</v>
      </c>
      <c r="C22" s="6">
        <f>D22+E22</f>
        <v>10000</v>
      </c>
      <c r="D22" s="6">
        <v>10000</v>
      </c>
      <c r="E22" s="30"/>
    </row>
    <row r="23" spans="1:5" ht="18.75" x14ac:dyDescent="0.3">
      <c r="A23" s="15">
        <v>11</v>
      </c>
      <c r="B23" s="31" t="s">
        <v>47</v>
      </c>
      <c r="C23" s="6">
        <f>D23+E23</f>
        <v>1500</v>
      </c>
      <c r="D23" s="6">
        <v>1500</v>
      </c>
      <c r="E23" s="30"/>
    </row>
    <row r="24" spans="1:5" ht="18.75" x14ac:dyDescent="0.3">
      <c r="A24" s="35" t="s">
        <v>6</v>
      </c>
      <c r="B24" s="36"/>
      <c r="C24" s="36"/>
      <c r="D24" s="36"/>
      <c r="E24" s="37"/>
    </row>
    <row r="25" spans="1:5" ht="18.75" x14ac:dyDescent="0.3">
      <c r="A25" s="15">
        <v>12</v>
      </c>
      <c r="B25" s="16" t="s">
        <v>45</v>
      </c>
      <c r="C25" s="6">
        <f>D25+E25</f>
        <v>3000</v>
      </c>
      <c r="D25" s="6"/>
      <c r="E25" s="6">
        <v>3000</v>
      </c>
    </row>
    <row r="26" spans="1:5" ht="37.5" x14ac:dyDescent="0.3">
      <c r="A26" s="15">
        <v>13</v>
      </c>
      <c r="B26" s="16" t="s">
        <v>46</v>
      </c>
      <c r="C26" s="6">
        <f>D26+E26</f>
        <v>2500</v>
      </c>
      <c r="D26" s="6">
        <v>2500</v>
      </c>
      <c r="E26" s="30"/>
    </row>
    <row r="27" spans="1:5" ht="18.75" x14ac:dyDescent="0.3">
      <c r="A27" s="35" t="s">
        <v>7</v>
      </c>
      <c r="B27" s="36"/>
      <c r="C27" s="36"/>
      <c r="D27" s="36"/>
      <c r="E27" s="37"/>
    </row>
    <row r="28" spans="1:5" ht="18.75" x14ac:dyDescent="0.3">
      <c r="A28" s="15">
        <v>14</v>
      </c>
      <c r="B28" s="16" t="s">
        <v>44</v>
      </c>
      <c r="C28" s="6">
        <f>D28+E28</f>
        <v>8000</v>
      </c>
      <c r="D28" s="6">
        <v>8000</v>
      </c>
      <c r="E28" s="30"/>
    </row>
    <row r="29" spans="1:5" ht="18.75" x14ac:dyDescent="0.3">
      <c r="A29" s="35" t="s">
        <v>8</v>
      </c>
      <c r="B29" s="36"/>
      <c r="C29" s="36"/>
      <c r="D29" s="36"/>
      <c r="E29" s="37"/>
    </row>
    <row r="30" spans="1:5" ht="37.5" x14ac:dyDescent="0.3">
      <c r="A30" s="15">
        <v>15</v>
      </c>
      <c r="B30" s="16" t="s">
        <v>43</v>
      </c>
      <c r="C30" s="6">
        <f>D30+E30</f>
        <v>6000</v>
      </c>
      <c r="D30" s="6">
        <v>6000</v>
      </c>
      <c r="E30" s="30"/>
    </row>
    <row r="31" spans="1:5" ht="18.75" x14ac:dyDescent="0.3">
      <c r="A31" s="15">
        <v>16</v>
      </c>
      <c r="B31" s="16" t="s">
        <v>42</v>
      </c>
      <c r="C31" s="6">
        <f>D31+E31</f>
        <v>1500</v>
      </c>
      <c r="D31" s="6">
        <v>1500</v>
      </c>
      <c r="E31" s="30"/>
    </row>
    <row r="32" spans="1:5" ht="18.75" x14ac:dyDescent="0.3">
      <c r="A32" s="35" t="s">
        <v>17</v>
      </c>
      <c r="B32" s="36"/>
      <c r="C32" s="36"/>
      <c r="D32" s="36"/>
      <c r="E32" s="37"/>
    </row>
    <row r="33" spans="1:5" ht="18.75" x14ac:dyDescent="0.3">
      <c r="A33" s="15">
        <v>17</v>
      </c>
      <c r="B33" s="16" t="s">
        <v>66</v>
      </c>
      <c r="C33" s="6">
        <f>D33+E33</f>
        <v>26000</v>
      </c>
      <c r="D33" s="6">
        <v>26000</v>
      </c>
      <c r="E33" s="30"/>
    </row>
    <row r="34" spans="1:5" ht="18.75" x14ac:dyDescent="0.3">
      <c r="A34" s="35" t="s">
        <v>9</v>
      </c>
      <c r="B34" s="36"/>
      <c r="C34" s="36"/>
      <c r="D34" s="36"/>
      <c r="E34" s="37"/>
    </row>
    <row r="35" spans="1:5" ht="21.75" customHeight="1" x14ac:dyDescent="0.3">
      <c r="A35" s="15">
        <v>18</v>
      </c>
      <c r="B35" s="31" t="s">
        <v>41</v>
      </c>
      <c r="C35" s="6">
        <f>D35+E35</f>
        <v>5000</v>
      </c>
      <c r="D35" s="6">
        <v>5000</v>
      </c>
      <c r="E35" s="30"/>
    </row>
    <row r="36" spans="1:5" ht="18.75" x14ac:dyDescent="0.3">
      <c r="A36" s="15">
        <v>19</v>
      </c>
      <c r="B36" s="16" t="s">
        <v>78</v>
      </c>
      <c r="C36" s="6">
        <f>D36+E36</f>
        <v>2000</v>
      </c>
      <c r="D36" s="6">
        <v>2000</v>
      </c>
      <c r="E36" s="30"/>
    </row>
    <row r="37" spans="1:5" ht="18.75" x14ac:dyDescent="0.3">
      <c r="A37" s="15">
        <v>20</v>
      </c>
      <c r="B37" s="16" t="s">
        <v>40</v>
      </c>
      <c r="C37" s="6">
        <f t="shared" ref="C37:C38" si="1">D37+E37</f>
        <v>1000</v>
      </c>
      <c r="D37" s="6">
        <v>1000</v>
      </c>
      <c r="E37" s="30"/>
    </row>
    <row r="38" spans="1:5" ht="18.75" x14ac:dyDescent="0.3">
      <c r="A38" s="15">
        <v>21</v>
      </c>
      <c r="B38" s="16" t="s">
        <v>39</v>
      </c>
      <c r="C38" s="6">
        <f t="shared" si="1"/>
        <v>1000</v>
      </c>
      <c r="D38" s="6">
        <v>1000</v>
      </c>
      <c r="E38" s="30"/>
    </row>
    <row r="39" spans="1:5" ht="18.75" x14ac:dyDescent="0.3">
      <c r="A39" s="35" t="s">
        <v>18</v>
      </c>
      <c r="B39" s="36"/>
      <c r="C39" s="36"/>
      <c r="D39" s="36"/>
      <c r="E39" s="37"/>
    </row>
    <row r="40" spans="1:5" ht="37.5" x14ac:dyDescent="0.3">
      <c r="A40" s="15">
        <v>22</v>
      </c>
      <c r="B40" s="18" t="s">
        <v>38</v>
      </c>
      <c r="C40" s="6">
        <f>D40+E40</f>
        <v>4000</v>
      </c>
      <c r="D40" s="6">
        <v>4000</v>
      </c>
      <c r="E40" s="30"/>
    </row>
    <row r="41" spans="1:5" ht="18.75" x14ac:dyDescent="0.25">
      <c r="A41" s="47" t="s">
        <v>16</v>
      </c>
      <c r="B41" s="48"/>
      <c r="C41" s="48"/>
      <c r="D41" s="48"/>
      <c r="E41" s="49"/>
    </row>
    <row r="42" spans="1:5" ht="37.5" x14ac:dyDescent="0.3">
      <c r="A42" s="15">
        <v>23</v>
      </c>
      <c r="B42" s="16" t="s">
        <v>37</v>
      </c>
      <c r="C42" s="6">
        <f>D42+E42</f>
        <v>2000</v>
      </c>
      <c r="D42" s="6">
        <v>2000</v>
      </c>
      <c r="E42" s="30"/>
    </row>
    <row r="43" spans="1:5" ht="18.75" x14ac:dyDescent="0.3">
      <c r="A43" s="15">
        <v>24</v>
      </c>
      <c r="B43" s="16" t="s">
        <v>36</v>
      </c>
      <c r="C43" s="6">
        <f t="shared" ref="C43:C46" si="2">D43+E43</f>
        <v>2000</v>
      </c>
      <c r="D43" s="6">
        <v>2000</v>
      </c>
      <c r="E43" s="30"/>
    </row>
    <row r="44" spans="1:5" ht="18.75" x14ac:dyDescent="0.3">
      <c r="A44" s="15">
        <v>25</v>
      </c>
      <c r="B44" s="16" t="s">
        <v>35</v>
      </c>
      <c r="C44" s="6">
        <f t="shared" si="2"/>
        <v>1500</v>
      </c>
      <c r="D44" s="6">
        <v>1500</v>
      </c>
      <c r="E44" s="30"/>
    </row>
    <row r="45" spans="1:5" ht="18.75" x14ac:dyDescent="0.3">
      <c r="A45" s="15">
        <v>26</v>
      </c>
      <c r="B45" s="16" t="s">
        <v>76</v>
      </c>
      <c r="C45" s="6">
        <f t="shared" si="2"/>
        <v>2000</v>
      </c>
      <c r="D45" s="6">
        <v>2000</v>
      </c>
      <c r="E45" s="30"/>
    </row>
    <row r="46" spans="1:5" ht="18.75" x14ac:dyDescent="0.3">
      <c r="A46" s="15">
        <v>27</v>
      </c>
      <c r="B46" s="16" t="s">
        <v>77</v>
      </c>
      <c r="C46" s="6">
        <f t="shared" si="2"/>
        <v>1000</v>
      </c>
      <c r="D46" s="6">
        <v>1000</v>
      </c>
      <c r="E46" s="30"/>
    </row>
    <row r="47" spans="1:5" ht="18.75" x14ac:dyDescent="0.25">
      <c r="A47" s="47" t="s">
        <v>11</v>
      </c>
      <c r="B47" s="48"/>
      <c r="C47" s="48"/>
      <c r="D47" s="48"/>
      <c r="E47" s="49"/>
    </row>
    <row r="48" spans="1:5" ht="18.75" x14ac:dyDescent="0.3">
      <c r="A48" s="15">
        <v>28</v>
      </c>
      <c r="B48" s="16" t="s">
        <v>34</v>
      </c>
      <c r="C48" s="6">
        <f>D48+E48</f>
        <v>8000</v>
      </c>
      <c r="D48" s="6">
        <v>8000</v>
      </c>
      <c r="E48" s="30"/>
    </row>
    <row r="49" spans="1:5" ht="18.75" x14ac:dyDescent="0.3">
      <c r="A49" s="35" t="s">
        <v>12</v>
      </c>
      <c r="B49" s="36"/>
      <c r="C49" s="36"/>
      <c r="D49" s="36"/>
      <c r="E49" s="37"/>
    </row>
    <row r="50" spans="1:5" ht="18.75" x14ac:dyDescent="0.3">
      <c r="A50" s="15">
        <v>29</v>
      </c>
      <c r="B50" s="16" t="s">
        <v>33</v>
      </c>
      <c r="C50" s="6">
        <f>D50+E50</f>
        <v>7500</v>
      </c>
      <c r="D50" s="6">
        <v>7500</v>
      </c>
      <c r="E50" s="30"/>
    </row>
    <row r="51" spans="1:5" ht="18.75" x14ac:dyDescent="0.3">
      <c r="A51" s="35" t="s">
        <v>71</v>
      </c>
      <c r="B51" s="36"/>
      <c r="C51" s="36"/>
      <c r="D51" s="36"/>
      <c r="E51" s="37"/>
    </row>
    <row r="52" spans="1:5" ht="18.75" x14ac:dyDescent="0.3">
      <c r="A52" s="15">
        <v>30</v>
      </c>
      <c r="B52" s="16" t="s">
        <v>72</v>
      </c>
      <c r="C52" s="6">
        <f>D52+E52</f>
        <v>4000</v>
      </c>
      <c r="D52" s="6"/>
      <c r="E52" s="6">
        <v>4000</v>
      </c>
    </row>
    <row r="53" spans="1:5" ht="18.75" x14ac:dyDescent="0.3">
      <c r="A53" s="15">
        <v>31</v>
      </c>
      <c r="B53" s="16" t="s">
        <v>73</v>
      </c>
      <c r="C53" s="6">
        <f>D53+E53</f>
        <v>3500</v>
      </c>
      <c r="D53" s="6"/>
      <c r="E53" s="6">
        <v>3500</v>
      </c>
    </row>
    <row r="54" spans="1:5" ht="18.75" x14ac:dyDescent="0.3">
      <c r="A54" s="35" t="s">
        <v>13</v>
      </c>
      <c r="B54" s="36"/>
      <c r="C54" s="36"/>
      <c r="D54" s="36"/>
      <c r="E54" s="37"/>
    </row>
    <row r="55" spans="1:5" ht="18.75" x14ac:dyDescent="0.3">
      <c r="A55" s="15">
        <v>32</v>
      </c>
      <c r="B55" s="13" t="s">
        <v>31</v>
      </c>
      <c r="C55" s="14">
        <f>D55+E55</f>
        <v>4000</v>
      </c>
      <c r="D55" s="14">
        <v>4000</v>
      </c>
      <c r="E55" s="30"/>
    </row>
    <row r="56" spans="1:5" ht="18.75" x14ac:dyDescent="0.3">
      <c r="A56" s="15">
        <v>33</v>
      </c>
      <c r="B56" s="13" t="s">
        <v>32</v>
      </c>
      <c r="C56" s="14">
        <f>D56+E56</f>
        <v>2000</v>
      </c>
      <c r="D56" s="14">
        <v>2000</v>
      </c>
      <c r="E56" s="30"/>
    </row>
    <row r="57" spans="1:5" ht="18.75" x14ac:dyDescent="0.3">
      <c r="A57" s="35" t="s">
        <v>14</v>
      </c>
      <c r="B57" s="36"/>
      <c r="C57" s="36"/>
      <c r="D57" s="36"/>
      <c r="E57" s="37"/>
    </row>
    <row r="58" spans="1:5" ht="18.75" x14ac:dyDescent="0.3">
      <c r="A58" s="15">
        <v>34</v>
      </c>
      <c r="B58" s="13" t="s">
        <v>29</v>
      </c>
      <c r="C58" s="6">
        <f>D58+E58</f>
        <v>3000</v>
      </c>
      <c r="D58" s="6">
        <v>3000</v>
      </c>
      <c r="E58" s="30"/>
    </row>
    <row r="59" spans="1:5" ht="18.75" x14ac:dyDescent="0.3">
      <c r="A59" s="15">
        <v>35</v>
      </c>
      <c r="B59" s="16" t="s">
        <v>28</v>
      </c>
      <c r="C59" s="6">
        <f>D59+E59</f>
        <v>2000</v>
      </c>
      <c r="D59" s="6">
        <v>2000</v>
      </c>
      <c r="E59" s="30"/>
    </row>
    <row r="60" spans="1:5" ht="18.75" x14ac:dyDescent="0.3">
      <c r="A60" s="35" t="s">
        <v>10</v>
      </c>
      <c r="B60" s="36"/>
      <c r="C60" s="36"/>
      <c r="D60" s="36"/>
      <c r="E60" s="37"/>
    </row>
    <row r="61" spans="1:5" ht="18.75" x14ac:dyDescent="0.3">
      <c r="A61" s="5">
        <v>36</v>
      </c>
      <c r="B61" s="18" t="s">
        <v>66</v>
      </c>
      <c r="C61" s="6">
        <f>D61+E61</f>
        <v>11000</v>
      </c>
      <c r="D61" s="6">
        <v>11000</v>
      </c>
      <c r="E61" s="30"/>
    </row>
    <row r="62" spans="1:5" ht="18.75" x14ac:dyDescent="0.3">
      <c r="A62" s="5">
        <v>37</v>
      </c>
      <c r="B62" s="18" t="s">
        <v>79</v>
      </c>
      <c r="C62" s="6">
        <f>D62+E62</f>
        <v>4000</v>
      </c>
      <c r="D62" s="6">
        <v>4000</v>
      </c>
      <c r="E62" s="30"/>
    </row>
    <row r="63" spans="1:5" ht="37.5" x14ac:dyDescent="0.3">
      <c r="A63" s="15">
        <v>38</v>
      </c>
      <c r="B63" s="17" t="s">
        <v>27</v>
      </c>
      <c r="C63" s="6">
        <f t="shared" ref="C63:C67" si="3">D63+E63</f>
        <v>7600</v>
      </c>
      <c r="D63" s="6">
        <v>7600</v>
      </c>
      <c r="E63" s="30"/>
    </row>
    <row r="64" spans="1:5" ht="18.75" x14ac:dyDescent="0.3">
      <c r="A64" s="15">
        <v>39</v>
      </c>
      <c r="B64" s="17" t="s">
        <v>26</v>
      </c>
      <c r="C64" s="6">
        <f t="shared" si="3"/>
        <v>2300</v>
      </c>
      <c r="D64" s="6">
        <v>2300</v>
      </c>
      <c r="E64" s="30"/>
    </row>
    <row r="65" spans="1:6" ht="18.75" x14ac:dyDescent="0.3">
      <c r="A65" s="15">
        <v>40</v>
      </c>
      <c r="B65" s="17" t="s">
        <v>25</v>
      </c>
      <c r="C65" s="6">
        <f t="shared" si="3"/>
        <v>600</v>
      </c>
      <c r="D65" s="6">
        <v>600</v>
      </c>
      <c r="E65" s="30"/>
    </row>
    <row r="66" spans="1:6" ht="18.75" x14ac:dyDescent="0.3">
      <c r="A66" s="15">
        <v>41</v>
      </c>
      <c r="B66" s="17" t="s">
        <v>24</v>
      </c>
      <c r="C66" s="6">
        <f t="shared" si="3"/>
        <v>800</v>
      </c>
      <c r="D66" s="6">
        <v>800</v>
      </c>
      <c r="E66" s="30"/>
    </row>
    <row r="67" spans="1:6" ht="18.75" x14ac:dyDescent="0.3">
      <c r="A67" s="15">
        <v>42</v>
      </c>
      <c r="B67" s="17" t="s">
        <v>23</v>
      </c>
      <c r="C67" s="6">
        <f t="shared" si="3"/>
        <v>500</v>
      </c>
      <c r="D67" s="6">
        <v>500</v>
      </c>
      <c r="E67" s="30"/>
    </row>
    <row r="68" spans="1:6" ht="18.75" x14ac:dyDescent="0.3">
      <c r="A68" s="50" t="s">
        <v>30</v>
      </c>
      <c r="B68" s="50"/>
      <c r="C68" s="2">
        <f>SUM(C9:C67)</f>
        <v>171000</v>
      </c>
      <c r="D68" s="2">
        <f t="shared" ref="D68:E68" si="4">SUM(D9:D67)</f>
        <v>155500</v>
      </c>
      <c r="E68" s="2">
        <f t="shared" si="4"/>
        <v>15500</v>
      </c>
      <c r="F68" s="4">
        <f>C68+Державні!C14</f>
        <v>172500</v>
      </c>
    </row>
    <row r="70" spans="1:6" ht="31.5" customHeight="1" x14ac:dyDescent="0.25">
      <c r="A70" s="40" t="s">
        <v>67</v>
      </c>
      <c r="B70" s="40"/>
      <c r="C70" s="40"/>
      <c r="D70" s="40"/>
      <c r="E70" s="40"/>
    </row>
    <row r="72" spans="1:6" ht="37.5" customHeight="1" x14ac:dyDescent="0.25">
      <c r="A72" s="34" t="s">
        <v>68</v>
      </c>
      <c r="B72" s="34"/>
      <c r="C72" s="34"/>
      <c r="D72" s="34"/>
      <c r="E72" s="34"/>
    </row>
    <row r="73" spans="1:6" ht="84" customHeight="1" x14ac:dyDescent="0.25">
      <c r="A73" s="41" t="s">
        <v>80</v>
      </c>
      <c r="B73" s="41"/>
      <c r="C73" s="41"/>
      <c r="D73" s="41"/>
      <c r="E73" s="41"/>
    </row>
  </sheetData>
  <mergeCells count="30">
    <mergeCell ref="A73:E73"/>
    <mergeCell ref="C1:E1"/>
    <mergeCell ref="C2:E2"/>
    <mergeCell ref="C3:E3"/>
    <mergeCell ref="A10:E10"/>
    <mergeCell ref="A8:E8"/>
    <mergeCell ref="D5:E5"/>
    <mergeCell ref="A4:E4"/>
    <mergeCell ref="A60:E60"/>
    <mergeCell ref="A57:E57"/>
    <mergeCell ref="A54:E54"/>
    <mergeCell ref="A49:E49"/>
    <mergeCell ref="A47:E47"/>
    <mergeCell ref="A41:E41"/>
    <mergeCell ref="A39:E39"/>
    <mergeCell ref="A68:B68"/>
    <mergeCell ref="A72:E72"/>
    <mergeCell ref="A21:E21"/>
    <mergeCell ref="A19:E19"/>
    <mergeCell ref="C5:C6"/>
    <mergeCell ref="A5:A6"/>
    <mergeCell ref="B5:B6"/>
    <mergeCell ref="A14:E14"/>
    <mergeCell ref="A34:E34"/>
    <mergeCell ref="A32:E32"/>
    <mergeCell ref="A29:E29"/>
    <mergeCell ref="A27:E27"/>
    <mergeCell ref="A24:E24"/>
    <mergeCell ref="A70:E70"/>
    <mergeCell ref="A51:E51"/>
  </mergeCells>
  <pageMargins left="0.7" right="0.7" top="0.75" bottom="0.75" header="0.3" footer="0.3"/>
  <pageSetup paperSize="9" scale="71" fitToHeight="0" orientation="portrait" r:id="rId1"/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view="pageBreakPreview" topLeftCell="A7" zoomScale="110" zoomScaleNormal="100" zoomScaleSheetLayoutView="110" workbookViewId="0">
      <selection activeCell="M16" sqref="M16"/>
    </sheetView>
  </sheetViews>
  <sheetFormatPr defaultRowHeight="15" x14ac:dyDescent="0.25"/>
  <cols>
    <col min="1" max="1" width="9.140625" style="3"/>
    <col min="2" max="2" width="51.28515625" style="19" customWidth="1"/>
    <col min="3" max="3" width="18.85546875" style="1" customWidth="1"/>
    <col min="4" max="4" width="19.5703125" customWidth="1"/>
    <col min="5" max="5" width="21" customWidth="1"/>
  </cols>
  <sheetData>
    <row r="1" spans="1:5" ht="127.5" customHeight="1" x14ac:dyDescent="0.25">
      <c r="A1" s="20"/>
      <c r="B1" s="21" t="s">
        <v>53</v>
      </c>
      <c r="C1" s="42" t="s">
        <v>54</v>
      </c>
      <c r="D1" s="42"/>
      <c r="E1" s="42"/>
    </row>
    <row r="2" spans="1:5" ht="152.25" customHeight="1" x14ac:dyDescent="0.25">
      <c r="A2" s="20"/>
      <c r="B2" s="22" t="s">
        <v>55</v>
      </c>
      <c r="C2" s="42" t="s">
        <v>56</v>
      </c>
      <c r="D2" s="42"/>
      <c r="E2" s="42"/>
    </row>
    <row r="3" spans="1:5" ht="204" customHeight="1" x14ac:dyDescent="0.25">
      <c r="A3" s="20"/>
      <c r="B3" s="22" t="s">
        <v>64</v>
      </c>
      <c r="C3" s="42" t="s">
        <v>57</v>
      </c>
      <c r="D3" s="42"/>
      <c r="E3" s="42"/>
    </row>
    <row r="4" spans="1:5" ht="73.5" customHeight="1" x14ac:dyDescent="0.25">
      <c r="A4" s="46" t="s">
        <v>58</v>
      </c>
      <c r="B4" s="46"/>
      <c r="C4" s="46"/>
      <c r="D4" s="46"/>
      <c r="E4" s="46"/>
    </row>
    <row r="5" spans="1:5" ht="15.75" x14ac:dyDescent="0.25">
      <c r="A5" s="52" t="s">
        <v>0</v>
      </c>
      <c r="B5" s="52" t="s">
        <v>1</v>
      </c>
      <c r="C5" s="53" t="s">
        <v>69</v>
      </c>
      <c r="D5" s="54" t="s">
        <v>20</v>
      </c>
      <c r="E5" s="54"/>
    </row>
    <row r="6" spans="1:5" ht="63" x14ac:dyDescent="0.25">
      <c r="A6" s="52"/>
      <c r="B6" s="52"/>
      <c r="C6" s="53"/>
      <c r="D6" s="7" t="s">
        <v>21</v>
      </c>
      <c r="E6" s="8" t="s">
        <v>22</v>
      </c>
    </row>
    <row r="7" spans="1:5" ht="15.75" x14ac:dyDescent="0.25">
      <c r="A7" s="10">
        <v>1</v>
      </c>
      <c r="B7" s="10">
        <v>2</v>
      </c>
      <c r="C7" s="10">
        <v>3</v>
      </c>
      <c r="D7" s="11">
        <v>4</v>
      </c>
      <c r="E7" s="11">
        <v>5</v>
      </c>
    </row>
    <row r="8" spans="1:5" ht="31.5" x14ac:dyDescent="0.25">
      <c r="A8" s="9">
        <v>1</v>
      </c>
      <c r="B8" s="23" t="s">
        <v>59</v>
      </c>
      <c r="C8" s="24">
        <f>D8+E8</f>
        <v>200</v>
      </c>
      <c r="D8" s="25"/>
      <c r="E8" s="25">
        <v>200</v>
      </c>
    </row>
    <row r="9" spans="1:5" ht="31.5" x14ac:dyDescent="0.25">
      <c r="A9" s="9">
        <v>2</v>
      </c>
      <c r="B9" s="23" t="s">
        <v>65</v>
      </c>
      <c r="C9" s="24">
        <f>D9+E9</f>
        <v>500</v>
      </c>
      <c r="D9" s="25">
        <v>500</v>
      </c>
      <c r="E9" s="25"/>
    </row>
    <row r="10" spans="1:5" ht="31.5" x14ac:dyDescent="0.25">
      <c r="A10" s="9">
        <v>3</v>
      </c>
      <c r="B10" s="23" t="s">
        <v>60</v>
      </c>
      <c r="C10" s="24">
        <f t="shared" ref="C10:C13" si="0">D10+E10</f>
        <v>200</v>
      </c>
      <c r="D10" s="25">
        <v>200</v>
      </c>
      <c r="E10" s="25"/>
    </row>
    <row r="11" spans="1:5" ht="31.5" x14ac:dyDescent="0.25">
      <c r="A11" s="9">
        <v>4</v>
      </c>
      <c r="B11" s="23" t="s">
        <v>61</v>
      </c>
      <c r="C11" s="24">
        <f t="shared" si="0"/>
        <v>200</v>
      </c>
      <c r="D11" s="25">
        <v>200</v>
      </c>
      <c r="E11" s="25"/>
    </row>
    <row r="12" spans="1:5" ht="31.5" x14ac:dyDescent="0.25">
      <c r="A12" s="9">
        <v>5</v>
      </c>
      <c r="B12" s="23" t="s">
        <v>62</v>
      </c>
      <c r="C12" s="24">
        <f t="shared" si="0"/>
        <v>200</v>
      </c>
      <c r="D12" s="25">
        <v>200</v>
      </c>
      <c r="E12" s="25"/>
    </row>
    <row r="13" spans="1:5" ht="31.5" x14ac:dyDescent="0.25">
      <c r="A13" s="9">
        <v>6</v>
      </c>
      <c r="B13" s="23" t="s">
        <v>63</v>
      </c>
      <c r="C13" s="24">
        <f t="shared" si="0"/>
        <v>200</v>
      </c>
      <c r="D13" s="25">
        <v>200</v>
      </c>
      <c r="E13" s="26"/>
    </row>
    <row r="14" spans="1:5" ht="18.75" x14ac:dyDescent="0.3">
      <c r="A14" s="50" t="s">
        <v>30</v>
      </c>
      <c r="B14" s="50"/>
      <c r="C14" s="2">
        <f>SUM(C8:C13)</f>
        <v>1500</v>
      </c>
      <c r="D14" s="2">
        <f t="shared" ref="D14:E14" si="1">SUM(D8:D13)</f>
        <v>1300</v>
      </c>
      <c r="E14" s="2">
        <f t="shared" si="1"/>
        <v>200</v>
      </c>
    </row>
    <row r="16" spans="1:5" ht="45" customHeight="1" x14ac:dyDescent="0.25">
      <c r="A16" s="51" t="s">
        <v>52</v>
      </c>
      <c r="B16" s="51"/>
      <c r="C16" s="51"/>
      <c r="D16" s="51"/>
      <c r="E16" s="51"/>
    </row>
    <row r="18" spans="1:5" ht="84" customHeight="1" x14ac:dyDescent="0.25">
      <c r="A18" s="41" t="s">
        <v>81</v>
      </c>
      <c r="B18" s="41"/>
      <c r="C18" s="41"/>
      <c r="D18" s="41"/>
      <c r="E18" s="41"/>
    </row>
  </sheetData>
  <mergeCells count="11">
    <mergeCell ref="A16:E16"/>
    <mergeCell ref="A18:E18"/>
    <mergeCell ref="A14:B14"/>
    <mergeCell ref="C1:E1"/>
    <mergeCell ref="C2:E2"/>
    <mergeCell ref="C3:E3"/>
    <mergeCell ref="A4:E4"/>
    <mergeCell ref="A5:A6"/>
    <mergeCell ref="B5:B6"/>
    <mergeCell ref="C5:C6"/>
    <mergeCell ref="D5:E5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Місцеві</vt:lpstr>
      <vt:lpstr>Державні</vt:lpstr>
      <vt:lpstr>Державні!Область_друку</vt:lpstr>
      <vt:lpstr>Місцеві!Область_друку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infr06</dc:creator>
  <cp:lastModifiedBy>user</cp:lastModifiedBy>
  <cp:lastPrinted>2020-03-04T09:04:52Z</cp:lastPrinted>
  <dcterms:created xsi:type="dcterms:W3CDTF">2016-03-24T08:46:31Z</dcterms:created>
  <dcterms:modified xsi:type="dcterms:W3CDTF">2020-03-04T16:13:05Z</dcterms:modified>
</cp:coreProperties>
</file>